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" sheetId="1" state="visible" r:id="rId1"/>
    <sheet xmlns:r="http://schemas.openxmlformats.org/officeDocument/2006/relationships" name="Rates Referenc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"/>
  </numFmts>
  <fonts count="10">
    <font>
      <name val="Calibri"/>
      <family val="2"/>
      <color theme="1"/>
      <sz val="11"/>
      <scheme val="minor"/>
    </font>
    <font>
      <b val="1"/>
      <color rgb="00064e3b"/>
      <sz val="16"/>
    </font>
    <font>
      <i val="1"/>
      <color rgb="006b7280"/>
      <sz val="10"/>
    </font>
    <font>
      <b val="1"/>
      <color rgb="00FFFFFF"/>
      <sz val="11"/>
    </font>
    <font>
      <b val="1"/>
      <color rgb="00064e3b"/>
    </font>
    <font>
      <i val="1"/>
      <color rgb="006b7280"/>
      <sz val="9"/>
    </font>
    <font>
      <b val="1"/>
      <color rgb="00064e3b"/>
      <sz val="12"/>
    </font>
    <font>
      <b val="1"/>
      <color rgb="00065f46"/>
      <sz val="10"/>
    </font>
    <font>
      <b val="1"/>
      <color rgb="00065f46"/>
      <sz val="12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065f46"/>
      </patternFill>
    </fill>
    <fill>
      <patternFill patternType="solid">
        <fgColor rgb="00ecfdf5"/>
      </patternFill>
    </fill>
    <fill>
      <patternFill patternType="solid">
        <fgColor rgb="00fef3c7"/>
      </patternFill>
    </fill>
    <fill>
      <patternFill patternType="solid">
        <fgColor rgb="00f0fdf4"/>
      </patternFill>
    </fill>
    <fill>
      <patternFill patternType="solid">
        <fgColor rgb="00d1fae5"/>
      </patternFill>
    </fill>
  </fills>
  <borders count="2">
    <border>
      <left/>
      <right/>
      <top/>
      <bottom/>
      <diagonal/>
    </border>
    <border>
      <left style="thin">
        <color rgb="00d1fae5"/>
      </left>
      <right style="thin">
        <color rgb="00d1fae5"/>
      </right>
      <top style="thin">
        <color rgb="00d1fae5"/>
      </top>
      <bottom style="thin">
        <color rgb="00d1fae5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horizontal="right"/>
    </xf>
    <xf numFmtId="0" fontId="3" fillId="2" borderId="0" applyAlignment="1" pivotButton="0" quotePrefix="0" xfId="0">
      <alignment horizontal="left" vertical="center" indent="1"/>
    </xf>
    <xf numFmtId="0" fontId="4" fillId="3" borderId="1" applyAlignment="1" pivotButton="0" quotePrefix="0" xfId="0">
      <alignment horizontal="left"/>
    </xf>
    <xf numFmtId="0" fontId="4" fillId="3" borderId="1" applyAlignment="1" pivotButton="0" quotePrefix="0" xfId="0">
      <alignment horizontal="right"/>
    </xf>
    <xf numFmtId="0" fontId="0" fillId="0" borderId="1" pivotButton="0" quotePrefix="0" xfId="0"/>
    <xf numFmtId="164" fontId="0" fillId="4" borderId="1" applyAlignment="1" pivotButton="0" quotePrefix="0" xfId="0">
      <alignment horizontal="right"/>
    </xf>
    <xf numFmtId="0" fontId="5" fillId="0" borderId="1" pivotButton="0" quotePrefix="0" xfId="0"/>
    <xf numFmtId="9" fontId="0" fillId="4" borderId="1" applyAlignment="1" pivotButton="0" quotePrefix="0" xfId="0">
      <alignment horizontal="right"/>
    </xf>
    <xf numFmtId="1" fontId="0" fillId="4" borderId="1" applyAlignment="1" pivotButton="0" quotePrefix="0" xfId="0">
      <alignment horizontal="right"/>
    </xf>
    <xf numFmtId="164" fontId="0" fillId="5" borderId="1" applyAlignment="1" pivotButton="0" quotePrefix="0" xfId="0">
      <alignment horizontal="right"/>
    </xf>
    <xf numFmtId="0" fontId="6" fillId="6" borderId="1" pivotButton="0" quotePrefix="0" xfId="0"/>
    <xf numFmtId="164" fontId="6" fillId="6" borderId="1" applyAlignment="1" pivotButton="0" quotePrefix="0" xfId="0">
      <alignment horizontal="right"/>
    </xf>
    <xf numFmtId="0" fontId="0" fillId="6" borderId="1" pivotButton="0" quotePrefix="0" xfId="0"/>
    <xf numFmtId="10" fontId="0" fillId="4" borderId="1" applyAlignment="1" pivotButton="0" quotePrefix="0" xfId="0">
      <alignment horizontal="right"/>
    </xf>
    <xf numFmtId="0" fontId="5" fillId="0" borderId="0" applyAlignment="1" pivotButton="0" quotePrefix="0" xfId="0">
      <alignment horizontal="center"/>
    </xf>
    <xf numFmtId="0" fontId="7" fillId="0" borderId="0" applyAlignment="1" pivotButton="0" quotePrefix="0" xfId="0">
      <alignment horizontal="center"/>
    </xf>
    <xf numFmtId="0" fontId="1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1333500" cy="5238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42" customWidth="1" min="1" max="1"/>
    <col width="18" customWidth="1" min="2" max="2"/>
    <col width="18" customWidth="1" min="3" max="3"/>
    <col width="42" customWidth="1" min="4" max="4"/>
  </cols>
  <sheetData>
    <row r="1" ht="30" customHeight="1">
      <c r="B1" s="1" t="inlineStr">
        <is>
          <t>Property Purchase Budget Planner</t>
        </is>
      </c>
    </row>
    <row r="2" ht="18" customHeight="1">
      <c r="B2" s="2" t="inlineStr">
        <is>
          <t>calculatemystampduty.co.uk  ·  Fill in the yellow cells</t>
        </is>
      </c>
    </row>
    <row r="5" ht="22" customHeight="1">
      <c r="A5" s="3" t="inlineStr">
        <is>
          <t>INPUTS (edit yellow cells)</t>
        </is>
      </c>
    </row>
    <row r="6">
      <c r="A6" s="4" t="inlineStr">
        <is>
          <t>Item</t>
        </is>
      </c>
      <c r="B6" s="5" t="inlineStr">
        <is>
          <t>Amount</t>
        </is>
      </c>
      <c r="C6" s="5" t="inlineStr"/>
      <c r="D6" s="4" t="inlineStr">
        <is>
          <t>Notes</t>
        </is>
      </c>
    </row>
    <row r="7">
      <c r="A7" s="6" t="inlineStr">
        <is>
          <t>Property price (offer accepted)</t>
        </is>
      </c>
      <c r="B7" s="7" t="n">
        <v>350000</v>
      </c>
      <c r="D7" s="8" t="inlineStr">
        <is>
          <t>The agreed purchase price</t>
        </is>
      </c>
    </row>
    <row r="8">
      <c r="A8" s="6" t="inlineStr">
        <is>
          <t>Deposit (% of price)</t>
        </is>
      </c>
      <c r="B8" s="9" t="n">
        <v>0.15</v>
      </c>
      <c r="D8" s="8" t="inlineStr">
        <is>
          <t>Typically 5-25%</t>
        </is>
      </c>
    </row>
    <row r="9">
      <c r="A9" s="6" t="inlineStr">
        <is>
          <t>First-time buyer? (1 = yes, 0 = no)</t>
        </is>
      </c>
      <c r="B9" s="7" t="n">
        <v>1</v>
      </c>
      <c r="D9" s="8" t="inlineStr">
        <is>
          <t>Affects SDLT calculation</t>
        </is>
      </c>
    </row>
    <row r="10">
      <c r="A10" s="6" t="inlineStr">
        <is>
          <t>Additional property? (1 = yes, 0 = no)</t>
        </is>
      </c>
      <c r="B10" s="7" t="n">
        <v>0</v>
      </c>
      <c r="D10" s="8" t="inlineStr">
        <is>
          <t>Adds 5% surcharge if yes</t>
        </is>
      </c>
    </row>
    <row r="11">
      <c r="A11" s="6" t="inlineStr">
        <is>
          <t>Nation (1=Eng/NI, 2=Scot, 3=Wales)</t>
        </is>
      </c>
      <c r="B11" s="10" t="n">
        <v>1</v>
      </c>
      <c r="D11" s="8" t="inlineStr">
        <is>
          <t>Determines tax regime</t>
        </is>
      </c>
    </row>
    <row r="13" ht="22" customHeight="1">
      <c r="A13" s="3" t="inlineStr">
        <is>
          <t>STAMP DUTY (calculated)</t>
        </is>
      </c>
    </row>
    <row r="14">
      <c r="A14" s="4" t="inlineStr">
        <is>
          <t>Item</t>
        </is>
      </c>
      <c r="B14" s="5" t="inlineStr">
        <is>
          <t>Amount</t>
        </is>
      </c>
      <c r="C14" s="5" t="inlineStr"/>
      <c r="D14" s="4" t="inlineStr">
        <is>
          <t>Notes</t>
        </is>
      </c>
    </row>
    <row r="15">
      <c r="A15" s="6" t="inlineStr">
        <is>
          <t>Base stamp duty (SDLT/LBTT/LTT)</t>
        </is>
      </c>
      <c r="B15" s="11">
        <f>IF(B11=1,  IF(B9=1,    IF(B7&gt;500000,      MAX(0,MIN(B7,125000)*0)+MAX(0,MIN(B7-125000,125000))*0.02+MAX(0,MIN(B7-250000,675000))*0.05+MAX(0,MIN(B7-925000,575000))*0.1+MAX(0,B7-1500000)*0.12,      IF(B7&lt;=300000,0,(B7-300000)*0.05)),    MAX(0,MIN(B7,125000)*0)+MAX(0,MIN(B7-125000,125000))*0.02+MAX(0,MIN(B7-250000,675000))*0.05+MAX(0,MIN(B7-925000,575000))*0.1+MAX(0,B7-1500000)*0.12),  IF(B11=2,    IF(B9=1,      MAX(0,MIN(B7,175000)*0)+MAX(0,MIN(B7-175000,75000))*0.02+MAX(0,MIN(B7-250000,75000))*0.05+MAX(0,MIN(B7-325000,425000))*0.1+MAX(0,B7-750000)*0.12,      MAX(0,MIN(B7,145000)*0)+MAX(0,MIN(B7-145000,105000))*0.02+MAX(0,MIN(B7-250000,75000))*0.05+MAX(0,MIN(B7-325000,425000))*0.1+MAX(0,B7-750000)*0.12),    MAX(0,MIN(B7,225000)*0)+MAX(0,MIN(B7-225000,175000))*0.06+MAX(0,MIN(B7-400000,350000))*0.075+MAX(0,MIN(B7-750000,750000))*0.1+MAX(0,B7-1500000)*0.12))</f>
        <v/>
      </c>
      <c r="D15" s="8" t="inlineStr">
        <is>
          <t>Standard rates, includes FTB relief if ticked</t>
        </is>
      </c>
    </row>
    <row r="16">
      <c r="A16" s="6" t="inlineStr">
        <is>
          <t>Additional property surcharge</t>
        </is>
      </c>
      <c r="B16" s="11">
        <f>IF(B10=1,IF(B11=1,B7*0.05,IF(B11=2,B7*0.08,B7*0.05)),0)</f>
        <v/>
      </c>
      <c r="D16" s="8" t="inlineStr">
        <is>
          <t>5% England, 8% Scotland, varies Wales</t>
        </is>
      </c>
    </row>
    <row r="17">
      <c r="A17" s="6" t="inlineStr">
        <is>
          <t>Total stamp duty due</t>
        </is>
      </c>
      <c r="B17" s="11">
        <f>B15+B16</f>
        <v/>
      </c>
      <c r="D17" s="8" t="inlineStr">
        <is>
          <t>Adds base + surcharge</t>
        </is>
      </c>
    </row>
    <row r="19" ht="22" customHeight="1">
      <c r="A19" s="3" t="inlineStr">
        <is>
          <t>FEES &amp;amp; COSTS (edit yellow cells)</t>
        </is>
      </c>
    </row>
    <row r="20">
      <c r="A20" s="4" t="inlineStr">
        <is>
          <t>Item</t>
        </is>
      </c>
      <c r="B20" s="5" t="inlineStr">
        <is>
          <t>Amount</t>
        </is>
      </c>
      <c r="C20" s="5" t="inlineStr"/>
      <c r="D20" s="4" t="inlineStr">
        <is>
          <t>Notes</t>
        </is>
      </c>
    </row>
    <row r="21">
      <c r="A21" s="6" t="inlineStr">
        <is>
          <t>Conveyancing / solicitor fees</t>
        </is>
      </c>
      <c r="B21" s="7" t="n">
        <v>1500</v>
      </c>
      <c r="D21" s="8" t="inlineStr">
        <is>
          <t>£800-£2,500 typical</t>
        </is>
      </c>
    </row>
    <row r="22">
      <c r="A22" s="6" t="inlineStr">
        <is>
          <t>Mortgage arrangement fee</t>
        </is>
      </c>
      <c r="B22" s="7" t="n">
        <v>999</v>
      </c>
      <c r="D22" s="8" t="inlineStr">
        <is>
          <t>Can often be added to loan</t>
        </is>
      </c>
    </row>
    <row r="23">
      <c r="A23" s="6" t="inlineStr">
        <is>
          <t>Valuation fee</t>
        </is>
      </c>
      <c r="B23" s="7" t="n">
        <v>300</v>
      </c>
      <c r="D23" s="8" t="inlineStr">
        <is>
          <t>Lender valuation</t>
        </is>
      </c>
    </row>
    <row r="24">
      <c r="A24" s="6" t="inlineStr">
        <is>
          <t>Survey (HomeBuyer or Building)</t>
        </is>
      </c>
      <c r="B24" s="7" t="n">
        <v>500</v>
      </c>
      <c r="D24" s="8" t="inlineStr">
        <is>
          <t>Highly recommended</t>
        </is>
      </c>
    </row>
    <row r="25">
      <c r="A25" s="6" t="inlineStr">
        <is>
          <t>Local authority searches</t>
        </is>
      </c>
      <c r="B25" s="7" t="n">
        <v>300</v>
      </c>
      <c r="D25" s="8" t="inlineStr">
        <is>
          <t>LA + water + environmental</t>
        </is>
      </c>
    </row>
    <row r="26">
      <c r="A26" s="6" t="inlineStr">
        <is>
          <t>Land Registry fee</t>
        </is>
      </c>
      <c r="B26" s="7" t="n">
        <v>270</v>
      </c>
      <c r="D26" s="8" t="inlineStr">
        <is>
          <t>Based on price band</t>
        </is>
      </c>
    </row>
    <row r="27">
      <c r="A27" s="6" t="inlineStr">
        <is>
          <t>CHAPS / bank transfer fees</t>
        </is>
      </c>
      <c r="B27" s="7" t="n">
        <v>45</v>
      </c>
      <c r="D27" s="8" t="inlineStr">
        <is>
          <t>For completion transfer</t>
        </is>
      </c>
    </row>
    <row r="28">
      <c r="A28" s="6" t="inlineStr">
        <is>
          <t>Removals</t>
        </is>
      </c>
      <c r="B28" s="7" t="n">
        <v>1200</v>
      </c>
      <c r="D28" s="8" t="inlineStr">
        <is>
          <t>Estimate for full house move</t>
        </is>
      </c>
    </row>
    <row r="29">
      <c r="A29" s="6" t="inlineStr">
        <is>
          <t>Buildings insurance (first year)</t>
        </is>
      </c>
      <c r="B29" s="7" t="n">
        <v>300</v>
      </c>
      <c r="D29" s="8" t="inlineStr">
        <is>
          <t>Required from exchange</t>
        </is>
      </c>
    </row>
    <row r="30">
      <c r="A30" s="6" t="inlineStr">
        <is>
          <t>Contingency buffer</t>
        </is>
      </c>
      <c r="B30" s="7" t="n">
        <v>1500</v>
      </c>
      <c r="D30" s="8" t="inlineStr">
        <is>
          <t>Unexpected costs</t>
        </is>
      </c>
    </row>
    <row r="32" ht="22" customHeight="1">
      <c r="A32" s="3" t="inlineStr">
        <is>
          <t>TOTALS</t>
        </is>
      </c>
    </row>
    <row r="33">
      <c r="A33" s="4" t="inlineStr">
        <is>
          <t>Item</t>
        </is>
      </c>
      <c r="B33" s="5" t="inlineStr">
        <is>
          <t>Amount</t>
        </is>
      </c>
      <c r="C33" s="5" t="inlineStr"/>
      <c r="D33" s="4" t="inlineStr">
        <is>
          <t>Notes</t>
        </is>
      </c>
    </row>
    <row r="34">
      <c r="A34" s="6" t="inlineStr">
        <is>
          <t>Deposit (cash)</t>
        </is>
      </c>
      <c r="B34" s="11">
        <f>B7*B8</f>
        <v/>
      </c>
      <c r="D34" s="8" t="inlineStr">
        <is>
          <t>Price × deposit %</t>
        </is>
      </c>
    </row>
    <row r="35">
      <c r="A35" s="6" t="inlineStr">
        <is>
          <t>Mortgage needed</t>
        </is>
      </c>
      <c r="B35" s="11">
        <f>B7-B34</f>
        <v/>
      </c>
      <c r="D35" s="8" t="inlineStr">
        <is>
          <t>Price − deposit</t>
        </is>
      </c>
    </row>
    <row r="36">
      <c r="A36" s="6" t="inlineStr">
        <is>
          <t>Total fees</t>
        </is>
      </c>
      <c r="B36" s="11">
        <f>B21+B22+B23+B24+B25+B26+B27+B28+B29+B30</f>
        <v/>
      </c>
      <c r="D36" s="8" t="inlineStr">
        <is>
          <t>Sum of all fees</t>
        </is>
      </c>
    </row>
    <row r="38">
      <c r="A38" s="12" t="inlineStr">
        <is>
          <t>Cash needed at completion</t>
        </is>
      </c>
      <c r="B38" s="13">
        <f>B34+B17+B36</f>
        <v/>
      </c>
      <c r="C38" s="14" t="n"/>
      <c r="D38" s="14" t="n"/>
    </row>
    <row r="39">
      <c r="A39" s="12" t="inlineStr">
        <is>
          <t>Total property cost</t>
        </is>
      </c>
      <c r="B39" s="13">
        <f>B7+B17+B36</f>
        <v/>
      </c>
      <c r="C39" s="14" t="n"/>
      <c r="D39" s="14" t="n"/>
    </row>
    <row r="41" ht="22" customHeight="1">
      <c r="A41" s="3" t="inlineStr">
        <is>
          <t>MORTGAGE REPAYMENT ESTIMATOR</t>
        </is>
      </c>
    </row>
    <row r="42">
      <c r="A42" s="4" t="inlineStr">
        <is>
          <t>Item</t>
        </is>
      </c>
      <c r="B42" s="5" t="inlineStr">
        <is>
          <t>Value</t>
        </is>
      </c>
      <c r="C42" s="5" t="inlineStr"/>
      <c r="D42" s="4" t="inlineStr">
        <is>
          <t>Notes</t>
        </is>
      </c>
    </row>
    <row r="43">
      <c r="A43" s="6" t="inlineStr">
        <is>
          <t>Interest rate</t>
        </is>
      </c>
      <c r="B43" s="15" t="n">
        <v>0.055</v>
      </c>
      <c r="D43" s="8" t="inlineStr">
        <is>
          <t>Current best-buy rate as decimal</t>
        </is>
      </c>
    </row>
    <row r="44">
      <c r="A44" s="6" t="inlineStr">
        <is>
          <t>Mortgage term (years)</t>
        </is>
      </c>
      <c r="B44" s="10" t="n">
        <v>25</v>
      </c>
      <c r="D44" s="8" t="inlineStr">
        <is>
          <t>Typical 25-30</t>
        </is>
      </c>
    </row>
    <row r="45">
      <c r="A45" s="6" t="inlineStr">
        <is>
          <t>Monthly repayment (capital + interest)</t>
        </is>
      </c>
      <c r="B45" s="11">
        <f>IF(B43=0,B35/B44/12,B35*(B43/12)*(1+B43/12)^(B44*12)/((1+B43/12)^(B44*12)-1))</f>
        <v/>
      </c>
      <c r="D45" s="8" t="inlineStr">
        <is>
          <t>Standard annuity formula</t>
        </is>
      </c>
    </row>
    <row r="46">
      <c r="A46" s="6" t="inlineStr">
        <is>
          <t>Total interest over term</t>
        </is>
      </c>
      <c r="B46" s="11">
        <f>B45*B44*12-B35</f>
        <v/>
      </c>
      <c r="D46" s="8" t="inlineStr">
        <is>
          <t>Total cost of borrowing</t>
        </is>
      </c>
    </row>
    <row r="49">
      <c r="A49" s="16" t="inlineStr">
        <is>
          <t>Data reflects UK stamp duty rules from 1 April 2025. Verified from GOV.UK, Revenue Scotland, GOV.Wales.</t>
        </is>
      </c>
    </row>
    <row r="50">
      <c r="A50" s="17" t="inlineStr">
        <is>
          <t>calculatemystampduty.co.uk — Free UK stamp duty calculator</t>
        </is>
      </c>
    </row>
  </sheetData>
  <mergeCells count="9">
    <mergeCell ref="A5:D5"/>
    <mergeCell ref="A50:D50"/>
    <mergeCell ref="B1:D1"/>
    <mergeCell ref="B2:D2"/>
    <mergeCell ref="A41:D41"/>
    <mergeCell ref="A19:D19"/>
    <mergeCell ref="A49:D49"/>
    <mergeCell ref="A32:D32"/>
    <mergeCell ref="A13:D1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1"/>
  <sheetViews>
    <sheetView workbookViewId="0">
      <selection activeCell="A1" sqref="A1"/>
    </sheetView>
  </sheetViews>
  <sheetFormatPr baseColWidth="8" defaultRowHeight="15"/>
  <cols>
    <col width="36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8" t="inlineStr">
        <is>
          <t>UK Stamp Duty Reference Rates</t>
        </is>
      </c>
    </row>
    <row r="3">
      <c r="A3" s="19" t="inlineStr">
        <is>
          <t>England &amp; NI — Standard (from 1 Apr 2025)</t>
        </is>
      </c>
    </row>
    <row r="4">
      <c r="A4" s="20" t="inlineStr">
        <is>
          <t>Portion</t>
        </is>
      </c>
      <c r="B4" s="20" t="inlineStr">
        <is>
          <t>Rate</t>
        </is>
      </c>
      <c r="C4" t="inlineStr"/>
      <c r="D4" t="inlineStr"/>
      <c r="E4" t="inlineStr"/>
    </row>
    <row r="5">
      <c r="A5" t="inlineStr">
        <is>
          <t>£0 – £125,000</t>
        </is>
      </c>
      <c r="B5" t="inlineStr">
        <is>
          <t>0%</t>
        </is>
      </c>
    </row>
    <row r="6">
      <c r="A6" t="inlineStr">
        <is>
          <t>£125,001 – £250,000</t>
        </is>
      </c>
      <c r="B6" t="inlineStr">
        <is>
          <t>2%</t>
        </is>
      </c>
    </row>
    <row r="7">
      <c r="A7" t="inlineStr">
        <is>
          <t>£250,001 – £925,000</t>
        </is>
      </c>
      <c r="B7" t="inlineStr">
        <is>
          <t>5%</t>
        </is>
      </c>
    </row>
    <row r="8">
      <c r="A8" t="inlineStr">
        <is>
          <t>£925,001 – £1,500,000</t>
        </is>
      </c>
      <c r="B8" t="inlineStr">
        <is>
          <t>10%</t>
        </is>
      </c>
    </row>
    <row r="9">
      <c r="A9" t="inlineStr">
        <is>
          <t>Over £1,500,000</t>
        </is>
      </c>
      <c r="B9" t="inlineStr">
        <is>
          <t>12%</t>
        </is>
      </c>
    </row>
    <row r="11">
      <c r="A11" s="19" t="inlineStr">
        <is>
          <t>England &amp; NI — First-time buyer (from 1 Apr 2025)</t>
        </is>
      </c>
    </row>
    <row r="12">
      <c r="A12" s="20" t="inlineStr">
        <is>
          <t>Portion</t>
        </is>
      </c>
      <c r="B12" s="20" t="inlineStr">
        <is>
          <t>Rate</t>
        </is>
      </c>
      <c r="C12" t="inlineStr"/>
      <c r="D12" t="inlineStr"/>
      <c r="E12" t="inlineStr"/>
    </row>
    <row r="13">
      <c r="A13" t="inlineStr">
        <is>
          <t>£0 – £300,000</t>
        </is>
      </c>
      <c r="B13" t="inlineStr">
        <is>
          <t>0%</t>
        </is>
      </c>
    </row>
    <row r="14">
      <c r="A14" t="inlineStr">
        <is>
          <t>£300,001 – £500,000</t>
        </is>
      </c>
      <c r="B14" t="inlineStr">
        <is>
          <t>5%</t>
        </is>
      </c>
    </row>
    <row r="15">
      <c r="A15" t="inlineStr">
        <is>
          <t>Over £500,000</t>
        </is>
      </c>
      <c r="B15" t="inlineStr">
        <is>
          <t>Relief withdrawn</t>
        </is>
      </c>
    </row>
    <row r="16">
      <c r="A16" s="21" t="inlineStr">
        <is>
          <t>Cliff edge: relief lost entirely above £500,000</t>
        </is>
      </c>
    </row>
    <row r="18">
      <c r="A18" s="19" t="inlineStr">
        <is>
          <t>Scotland LBTT (from 1 Apr 2021)</t>
        </is>
      </c>
    </row>
    <row r="19">
      <c r="A19" s="20" t="inlineStr">
        <is>
          <t>Portion</t>
        </is>
      </c>
      <c r="B19" s="20" t="inlineStr">
        <is>
          <t>Rate</t>
        </is>
      </c>
      <c r="C19" t="inlineStr"/>
      <c r="D19" t="inlineStr"/>
      <c r="E19" t="inlineStr"/>
    </row>
    <row r="20">
      <c r="A20" t="inlineStr">
        <is>
          <t>£0 – £145,000</t>
        </is>
      </c>
      <c r="B20" t="inlineStr">
        <is>
          <t>0%</t>
        </is>
      </c>
    </row>
    <row r="21">
      <c r="A21" t="inlineStr">
        <is>
          <t>£145,001 – £250,000</t>
        </is>
      </c>
      <c r="B21" t="inlineStr">
        <is>
          <t>2%</t>
        </is>
      </c>
    </row>
    <row r="22">
      <c r="A22" t="inlineStr">
        <is>
          <t>£250,001 – £325,000</t>
        </is>
      </c>
      <c r="B22" t="inlineStr">
        <is>
          <t>5%</t>
        </is>
      </c>
    </row>
    <row r="23">
      <c r="A23" t="inlineStr">
        <is>
          <t>£325,001 – £750,000</t>
        </is>
      </c>
      <c r="B23" t="inlineStr">
        <is>
          <t>10%</t>
        </is>
      </c>
    </row>
    <row r="24">
      <c r="A24" t="inlineStr">
        <is>
          <t>Over £750,000</t>
        </is>
      </c>
      <c r="B24" t="inlineStr">
        <is>
          <t>12%</t>
        </is>
      </c>
    </row>
    <row r="25">
      <c r="A25" s="21" t="inlineStr">
        <is>
          <t>FTB relief raises nil band to £175,000 (max saving £600)</t>
        </is>
      </c>
    </row>
    <row r="27">
      <c r="A27" s="19" t="inlineStr">
        <is>
          <t>Wales LTT Main (from 10 Oct 2022)</t>
        </is>
      </c>
    </row>
    <row r="28">
      <c r="A28" s="20" t="inlineStr">
        <is>
          <t>Portion</t>
        </is>
      </c>
      <c r="B28" s="20" t="inlineStr">
        <is>
          <t>Rate</t>
        </is>
      </c>
      <c r="C28" t="inlineStr"/>
      <c r="D28" t="inlineStr"/>
      <c r="E28" t="inlineStr"/>
    </row>
    <row r="29">
      <c r="A29" t="inlineStr">
        <is>
          <t>£0 – £225,000</t>
        </is>
      </c>
      <c r="B29" t="inlineStr">
        <is>
          <t>0%</t>
        </is>
      </c>
    </row>
    <row r="30">
      <c r="A30" t="inlineStr">
        <is>
          <t>£225,001 – £400,000</t>
        </is>
      </c>
      <c r="B30" t="inlineStr">
        <is>
          <t>6%</t>
        </is>
      </c>
    </row>
    <row r="31">
      <c r="A31" t="inlineStr">
        <is>
          <t>£400,001 – £750,000</t>
        </is>
      </c>
      <c r="B31" t="inlineStr">
        <is>
          <t>7.5%</t>
        </is>
      </c>
    </row>
    <row r="32">
      <c r="A32" t="inlineStr">
        <is>
          <t>£750,001 – £1,500,000</t>
        </is>
      </c>
      <c r="B32" t="inlineStr">
        <is>
          <t>10%</t>
        </is>
      </c>
    </row>
    <row r="33">
      <c r="A33" t="inlineStr">
        <is>
          <t>Over £1,500,000</t>
        </is>
      </c>
      <c r="B33" t="inlineStr">
        <is>
          <t>12%</t>
        </is>
      </c>
    </row>
    <row r="34">
      <c r="A34" s="21" t="inlineStr">
        <is>
          <t>Wales has no separate FTB relief</t>
        </is>
      </c>
    </row>
    <row r="36">
      <c r="A36" s="19" t="inlineStr">
        <is>
          <t>Additional property surcharges</t>
        </is>
      </c>
    </row>
    <row r="37">
      <c r="A37" s="20" t="inlineStr">
        <is>
          <t>Portion</t>
        </is>
      </c>
      <c r="B37" s="20" t="inlineStr">
        <is>
          <t>Rate</t>
        </is>
      </c>
      <c r="C37" t="inlineStr"/>
      <c r="D37" t="inlineStr"/>
      <c r="E37" t="inlineStr"/>
    </row>
    <row r="38">
      <c r="A38" t="inlineStr">
        <is>
          <t>England/NI (from 31 Oct 2024)</t>
        </is>
      </c>
      <c r="B38" t="inlineStr">
        <is>
          <t>+5%</t>
        </is>
      </c>
    </row>
    <row r="39">
      <c r="A39" t="inlineStr">
        <is>
          <t>Scotland ADS (from 5 Dec 2024)</t>
        </is>
      </c>
      <c r="B39" t="inlineStr">
        <is>
          <t>8%</t>
        </is>
      </c>
    </row>
    <row r="40">
      <c r="A40" t="inlineStr">
        <is>
          <t>Wales higher rates (from 11 Dec 2024)</t>
        </is>
      </c>
      <c r="B40" t="inlineStr">
        <is>
          <t>Band structure</t>
        </is>
      </c>
    </row>
    <row r="41">
      <c r="A41" s="21" t="inlineStr">
        <is>
          <t>Applies above £40,000 consideration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2026-04-14T13:56:19Z</dcterms:created>
  <dcterms:modified xmlns:dcterms="http://purl.org/dc/terms/" xmlns:xsi="http://www.w3.org/2001/XMLSchema-instance" xsi:type="dcterms:W3CDTF">2026-04-14T13:56:19Z</dcterms:modified>
</cp:coreProperties>
</file>